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<sst xmlns="http://schemas.openxmlformats.org/spreadsheetml/2006/main" count="21" uniqueCount="16">
  <si>
    <t>2025年1-10焦作润扬化工科技有限公司产废统计表</t>
  </si>
  <si>
    <t>2025年</t>
  </si>
  <si>
    <t>废活性炭</t>
  </si>
  <si>
    <t>废袋</t>
  </si>
  <si>
    <t>废润滑油</t>
  </si>
  <si>
    <t>产生量合计</t>
  </si>
  <si>
    <t>转移量合计</t>
  </si>
  <si>
    <t>结余</t>
  </si>
  <si>
    <t>入库数量（吨）</t>
  </si>
  <si>
    <t>转移数量（吨）</t>
  </si>
  <si>
    <t>结余数量 （吨）</t>
  </si>
  <si>
    <t>出库数量（吨）</t>
  </si>
  <si>
    <t>1-3月</t>
  </si>
  <si>
    <t>4-6月</t>
  </si>
  <si>
    <t>7-9月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</si>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</sst>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9" applyNumberFormat="0" applyAlignment="0" applyProtection="0">
      <alignment vertical="center"/>
    </xf>
    <xf numFmtId="0" fontId="11" fillId="4" borderId="10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vertical="center" wrapText="1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workbookViewId="0">
      <selection activeCell="O13" sqref="O13"/>
    </sheetView>
  </sheetViews>
  <sheetFormatPr defaultColWidth="9" defaultRowHeight="13.5" outlineLevelRow="7"/>
  <cols>
    <col min="1" max="1" width="9" style="1"/>
  </cols>
  <sheetData>
    <row r="1" ht="54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7" spans="1:13">
      <c r="A2" s="3" t="s">
        <v>1</v>
      </c>
      <c r="B2" s="4" t="s">
        <v>2</v>
      </c>
      <c r="C2" s="4"/>
      <c r="D2" s="4"/>
      <c r="E2" s="4" t="s">
        <v>3</v>
      </c>
      <c r="F2" s="4"/>
      <c r="G2" s="4"/>
      <c r="H2" s="4" t="s">
        <v>4</v>
      </c>
      <c r="I2" s="4"/>
      <c r="J2" s="4"/>
      <c r="K2" s="10" t="s">
        <v>5</v>
      </c>
      <c r="L2" s="10" t="s">
        <v>6</v>
      </c>
      <c r="M2" s="10" t="s">
        <v>7</v>
      </c>
    </row>
    <row r="3" ht="27" spans="1:13">
      <c r="A3" s="5"/>
      <c r="B3" s="6" t="s">
        <v>8</v>
      </c>
      <c r="C3" s="6" t="s">
        <v>9</v>
      </c>
      <c r="D3" s="6" t="s">
        <v>10</v>
      </c>
      <c r="E3" s="6" t="s">
        <v>8</v>
      </c>
      <c r="F3" s="6" t="s">
        <v>11</v>
      </c>
      <c r="G3" s="6" t="s">
        <v>10</v>
      </c>
      <c r="H3" s="6" t="s">
        <v>8</v>
      </c>
      <c r="I3" s="6" t="s">
        <v>11</v>
      </c>
      <c r="J3" s="6" t="s">
        <v>10</v>
      </c>
      <c r="K3" s="10"/>
      <c r="L3" s="10"/>
      <c r="M3" s="10"/>
    </row>
    <row r="4" spans="1:13">
      <c r="A4" s="4" t="s">
        <v>12</v>
      </c>
      <c r="B4" s="6">
        <v>17.532</v>
      </c>
      <c r="C4" s="6">
        <v>16.825</v>
      </c>
      <c r="D4" s="6">
        <f>B4-C4</f>
        <v>0.707000000000001</v>
      </c>
      <c r="E4" s="6">
        <v>0.135</v>
      </c>
      <c r="F4" s="6">
        <v>0.135</v>
      </c>
      <c r="G4" s="6">
        <f>E4-F4</f>
        <v>0</v>
      </c>
      <c r="H4" s="6">
        <v>0.04</v>
      </c>
      <c r="I4" s="6">
        <v>0</v>
      </c>
      <c r="J4" s="6">
        <f>H4-I4</f>
        <v>0.04</v>
      </c>
      <c r="K4" s="6">
        <f>B4+E4+H4</f>
        <v>17.707</v>
      </c>
      <c r="L4" s="6">
        <f>C4+F4+I4</f>
        <v>16.96</v>
      </c>
      <c r="M4" s="6">
        <f>K4-L4</f>
        <v>0.747</v>
      </c>
    </row>
    <row r="5" spans="1:13">
      <c r="A5" s="4" t="s">
        <v>13</v>
      </c>
      <c r="B5" s="6">
        <v>18.221</v>
      </c>
      <c r="C5" s="6">
        <v>14.921</v>
      </c>
      <c r="D5" s="6">
        <f>D4+B5-C5</f>
        <v>4.007</v>
      </c>
      <c r="E5" s="6">
        <v>0.14</v>
      </c>
      <c r="F5" s="6">
        <v>0.14</v>
      </c>
      <c r="G5" s="6">
        <f>G4+E5-F5</f>
        <v>0</v>
      </c>
      <c r="H5" s="6">
        <v>0.04</v>
      </c>
      <c r="I5" s="6">
        <v>0.08</v>
      </c>
      <c r="J5" s="6">
        <f>J4+H5-I5</f>
        <v>0</v>
      </c>
      <c r="K5" s="6">
        <f>B5+E5+H5</f>
        <v>18.401</v>
      </c>
      <c r="L5" s="6">
        <f>C5+F5+I5</f>
        <v>15.141</v>
      </c>
      <c r="M5" s="6">
        <f>M4+K5-L5</f>
        <v>4.007</v>
      </c>
    </row>
    <row r="6" spans="1:13">
      <c r="A6" s="4" t="s">
        <v>14</v>
      </c>
      <c r="B6" s="6">
        <v>16.514</v>
      </c>
      <c r="C6" s="6">
        <v>18.484</v>
      </c>
      <c r="D6" s="6">
        <f>D5+B6-C6</f>
        <v>2.037</v>
      </c>
      <c r="E6" s="6">
        <v>0.151</v>
      </c>
      <c r="F6" s="6">
        <v>0.151</v>
      </c>
      <c r="G6" s="6">
        <f>E6-F6</f>
        <v>0</v>
      </c>
      <c r="H6" s="6">
        <v>0</v>
      </c>
      <c r="I6" s="6">
        <v>0</v>
      </c>
      <c r="J6" s="6">
        <f>H6-I6</f>
        <v>0</v>
      </c>
      <c r="K6" s="6">
        <f>B6+E6+H6</f>
        <v>16.665</v>
      </c>
      <c r="L6" s="6">
        <f>C6+F6+I6</f>
        <v>18.635</v>
      </c>
      <c r="M6" s="6">
        <f>M5+K6-L6</f>
        <v>2.037</v>
      </c>
    </row>
    <row r="7" spans="1:13">
      <c r="A7" s="4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7" t="s">
        <v>15</v>
      </c>
      <c r="B8" s="8"/>
      <c r="C8" s="9">
        <f>SUM(C4:C7)</f>
        <v>50.23</v>
      </c>
      <c r="D8" s="9"/>
      <c r="E8" s="9">
        <f>SUM(E4:E7)</f>
        <v>0.426</v>
      </c>
      <c r="F8" s="9"/>
      <c r="G8" s="9"/>
      <c r="H8" s="9">
        <f>SUM(H4:H7)</f>
        <v>0.08</v>
      </c>
      <c r="I8" s="9"/>
      <c r="J8" s="9">
        <f>H8-I8</f>
        <v>0.08</v>
      </c>
      <c r="K8" s="6">
        <f>SUM(K4:K7)</f>
        <v>52.773</v>
      </c>
      <c r="L8" s="6">
        <f>SUM(L4:L7)</f>
        <v>50.736</v>
      </c>
      <c r="M8" s="6">
        <f>K8-L8</f>
        <v>2.037</v>
      </c>
    </row>
  </sheetData>
  <mergeCells count="9">
    <mergeCell ref="A1:M1"/>
    <mergeCell ref="B2:D2"/>
    <mergeCell ref="E2:G2"/>
    <mergeCell ref="H2:J2"/>
    <mergeCell ref="A8:B8"/>
    <mergeCell ref="A2:A3"/>
    <mergeCell ref="K2:K3"/>
    <mergeCell ref="L2:L3"/>
    <mergeCell ref="M2:M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86138</dc:creator>
  <cp:lastModifiedBy>WPS_1683017830</cp:lastModifiedBy>
  <dcterms:created xsi:type="dcterms:W3CDTF">2024-06-17T00:59:00Z</dcterms:created>
  <dcterms:modified xsi:type="dcterms:W3CDTF">2025-11-07T02:09:47Z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701582B2920745BCAA62093D4306BF4E_13</vt:lpwstr>
  </property>
  <property fmtid="{D5CDD505-2E9C-101B-9397-08002B2CF9AE}" pid="3" name="KSOProductBuildVer">
    <vt:lpwstr>2052-12.1.0.23125</vt:lpwstr>
  </property>
</Properties>
</file>